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2930"/>
  </bookViews>
  <sheets>
    <sheet name="Понедельник" sheetId="6" r:id="rId1"/>
    <sheet name="Вторник" sheetId="3" r:id="rId2"/>
    <sheet name="Среда" sheetId="4" r:id="rId3"/>
    <sheet name="Четверг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4" l="1"/>
  <c r="D60" i="4"/>
  <c r="D59" i="4"/>
  <c r="D58" i="4"/>
  <c r="D57" i="4"/>
  <c r="D56" i="4"/>
  <c r="D55" i="4"/>
  <c r="D50" i="4"/>
  <c r="D49" i="4"/>
  <c r="D48" i="4"/>
  <c r="D47" i="4"/>
  <c r="D46" i="4"/>
  <c r="D45" i="4"/>
  <c r="D44" i="4"/>
  <c r="D43" i="4"/>
  <c r="D42" i="4"/>
  <c r="D51" i="4" s="1"/>
  <c r="D41" i="4"/>
  <c r="D40" i="4"/>
  <c r="D35" i="4"/>
  <c r="D34" i="4"/>
  <c r="D33" i="4"/>
  <c r="D32" i="4"/>
  <c r="D31" i="4"/>
  <c r="D30" i="4"/>
  <c r="D29" i="4"/>
  <c r="D28" i="4"/>
  <c r="D27" i="4"/>
  <c r="D26" i="4"/>
  <c r="D36" i="4" s="1"/>
  <c r="D25" i="4"/>
  <c r="D20" i="4"/>
  <c r="D19" i="4"/>
  <c r="D18" i="4"/>
  <c r="D17" i="4"/>
  <c r="D21" i="4" s="1"/>
  <c r="D12" i="4"/>
  <c r="D13" i="4" s="1"/>
  <c r="D63" i="4" s="1"/>
  <c r="D11" i="4"/>
  <c r="D60" i="3"/>
  <c r="D59" i="3"/>
  <c r="D58" i="3"/>
  <c r="D57" i="3"/>
  <c r="D56" i="3"/>
  <c r="D61" i="3" s="1"/>
  <c r="D55" i="3"/>
  <c r="D50" i="3"/>
  <c r="D49" i="3"/>
  <c r="D48" i="3"/>
  <c r="D47" i="3"/>
  <c r="D46" i="3"/>
  <c r="D45" i="3"/>
  <c r="D44" i="3"/>
  <c r="D43" i="3"/>
  <c r="D42" i="3"/>
  <c r="D51" i="3" s="1"/>
  <c r="D41" i="3"/>
  <c r="D40" i="3"/>
  <c r="D35" i="3"/>
  <c r="D34" i="3"/>
  <c r="D33" i="3"/>
  <c r="D32" i="3"/>
  <c r="D31" i="3"/>
  <c r="D30" i="3"/>
  <c r="D29" i="3"/>
  <c r="D28" i="3"/>
  <c r="D27" i="3"/>
  <c r="D26" i="3"/>
  <c r="D36" i="3" s="1"/>
  <c r="D25" i="3"/>
  <c r="D20" i="3"/>
  <c r="D19" i="3"/>
  <c r="D18" i="3"/>
  <c r="D17" i="3"/>
  <c r="D21" i="3" s="1"/>
  <c r="D12" i="3"/>
  <c r="D13" i="3" s="1"/>
  <c r="D63" i="3" s="1"/>
  <c r="D11" i="3"/>
  <c r="D60" i="6"/>
  <c r="D61" i="6" s="1"/>
  <c r="D59" i="6"/>
  <c r="D58" i="6"/>
  <c r="D57" i="6"/>
  <c r="D56" i="6"/>
  <c r="D55" i="6"/>
  <c r="D50" i="6"/>
  <c r="D49" i="6"/>
  <c r="D48" i="6"/>
  <c r="D47" i="6"/>
  <c r="D46" i="6"/>
  <c r="D45" i="6"/>
  <c r="D44" i="6"/>
  <c r="D43" i="6"/>
  <c r="D42" i="6"/>
  <c r="D41" i="6"/>
  <c r="D40" i="6"/>
  <c r="D51" i="6" s="1"/>
  <c r="D35" i="6"/>
  <c r="D34" i="6"/>
  <c r="D33" i="6"/>
  <c r="D32" i="6"/>
  <c r="D31" i="6"/>
  <c r="D30" i="6"/>
  <c r="D29" i="6"/>
  <c r="D28" i="6"/>
  <c r="D27" i="6"/>
  <c r="D26" i="6"/>
  <c r="D25" i="6"/>
  <c r="D36" i="6" s="1"/>
  <c r="D20" i="6"/>
  <c r="D19" i="6"/>
  <c r="D18" i="6"/>
  <c r="D21" i="6" s="1"/>
  <c r="D17" i="6"/>
  <c r="D12" i="6"/>
  <c r="D11" i="6"/>
  <c r="D13" i="6" s="1"/>
  <c r="D63" i="6" s="1"/>
  <c r="D60" i="5"/>
  <c r="D59" i="5"/>
  <c r="D61" i="5" s="1"/>
  <c r="D58" i="5"/>
  <c r="D57" i="5"/>
  <c r="D56" i="5"/>
  <c r="D55" i="5"/>
  <c r="D50" i="5"/>
  <c r="D49" i="5"/>
  <c r="D48" i="5"/>
  <c r="D47" i="5"/>
  <c r="D46" i="5"/>
  <c r="D45" i="5"/>
  <c r="D44" i="5"/>
  <c r="D43" i="5"/>
  <c r="D42" i="5"/>
  <c r="D41" i="5"/>
  <c r="D40" i="5"/>
  <c r="D51" i="5" s="1"/>
  <c r="D35" i="5"/>
  <c r="D34" i="5"/>
  <c r="D33" i="5"/>
  <c r="D32" i="5"/>
  <c r="D31" i="5"/>
  <c r="D30" i="5"/>
  <c r="D29" i="5"/>
  <c r="D28" i="5"/>
  <c r="D27" i="5"/>
  <c r="D26" i="5"/>
  <c r="D25" i="5"/>
  <c r="D36" i="5" s="1"/>
  <c r="D20" i="5"/>
  <c r="D19" i="5"/>
  <c r="D18" i="5"/>
  <c r="D17" i="5"/>
  <c r="D21" i="5" s="1"/>
  <c r="D12" i="5"/>
  <c r="D13" i="5" s="1"/>
  <c r="D11" i="5"/>
  <c r="D63" i="5" l="1"/>
</calcChain>
</file>

<file path=xl/sharedStrings.xml><?xml version="1.0" encoding="utf-8"?>
<sst xmlns="http://schemas.openxmlformats.org/spreadsheetml/2006/main" count="280" uniqueCount="57">
  <si>
    <t>12.00-14.00</t>
  </si>
  <si>
    <t>________________________________</t>
  </si>
  <si>
    <t>СУММА ИТОГО:</t>
  </si>
  <si>
    <t xml:space="preserve">Дата заказа / Date of Order </t>
  </si>
  <si>
    <t xml:space="preserve">Доставка на / Delivery date on </t>
  </si>
  <si>
    <t>Время доставки / Delivery time</t>
  </si>
  <si>
    <t>Адрес доставки / Delivery address</t>
  </si>
  <si>
    <t xml:space="preserve">Заказчик / Customer </t>
  </si>
  <si>
    <t xml:space="preserve">Контакный телефон / Phone number </t>
  </si>
  <si>
    <t>Комплексный обед №1 / SET LUNCHE №1 (180 руб.)</t>
  </si>
  <si>
    <t>Комплексный обед №2 / SET LUNCHE №2 (200 руб.)</t>
  </si>
  <si>
    <t>Сэндвич с ветчиной / Ham sandwich</t>
  </si>
  <si>
    <t>Сэндвич с курицей / Chicken sandwich</t>
  </si>
  <si>
    <t>Яичница с томатами и луком / Scrambled eggs with tomatoes and onions</t>
  </si>
  <si>
    <t>Запеканка творожная с дополнительным ингредиентом (джем, молоко сгущеное, сметана) / Cottage cheese casserole with an additional ingredient (jam, condensed milk, sour cream)</t>
  </si>
  <si>
    <t>Полоска песочная с брусникой / Cookie with lingonberry</t>
  </si>
  <si>
    <t>Булочка с корицей / Cinnamon bun</t>
  </si>
  <si>
    <t>Слойка с клубникой / Strawberry puff</t>
  </si>
  <si>
    <t>Пирожок с вишней / Cherry pie</t>
  </si>
  <si>
    <t>Пирожок с капустой и яйцом / Pie with cabbage and egg</t>
  </si>
  <si>
    <t>Пирожок с картофелем, беконом и грибами / Pie with potatoes, bacon and mushrooms</t>
  </si>
  <si>
    <t>Ватрушка с творогом / Cheesecake with cottage cheese</t>
  </si>
  <si>
    <t>Сосиска в тесте / Sausage in dough</t>
  </si>
  <si>
    <t>Пирожное "Медовик" / Cake "Medovik"</t>
  </si>
  <si>
    <t>Слойка с сыром, творогом и зеленью / Puff with cheese, cottage cheese and herbs</t>
  </si>
  <si>
    <t>Пицца / Pizza</t>
  </si>
  <si>
    <t>Вода Бон Аква с газом / Bon Aqua water sparkling</t>
  </si>
  <si>
    <t>Вода Бон Аква без газа / Bon Aqua still water</t>
  </si>
  <si>
    <t xml:space="preserve">Лимонад Кока-Кола / Coca-Cola </t>
  </si>
  <si>
    <t>Напиток Палпи / Palpi Beverage</t>
  </si>
  <si>
    <t>Холодный чай Фьюсти / Fusty iced tea</t>
  </si>
  <si>
    <t>Сок "Добрый" / Juice "Dobry"</t>
  </si>
  <si>
    <t>Кофе Капучино Лафеста / Coffee Cappuccino LaFesta</t>
  </si>
  <si>
    <t>Горячий шоколад Лафеста / Lafesta Hot Chocolate</t>
  </si>
  <si>
    <t>Кофе 3в1 (Нескафе) / Coffee 3 in 1 (Nescafe)</t>
  </si>
  <si>
    <t xml:space="preserve">Чай Гринфилд / Greenfield Tea </t>
  </si>
  <si>
    <t>Сахар порционный / Sugar</t>
  </si>
  <si>
    <t>КОМПЛЕКСНЫЕ ОБЕДЫ / SET LUNCHES</t>
  </si>
  <si>
    <t>Количество / Quantity</t>
  </si>
  <si>
    <t>Стоимость / Price</t>
  </si>
  <si>
    <t xml:space="preserve">ДОПОЛНИТЕЛЬНОЕ / Additional </t>
  </si>
  <si>
    <t>ВЫПЕЧКА / Bakery products</t>
  </si>
  <si>
    <t>НАПИТКИ ХОЛОДНЫЕ / ГОРЯЧИЕ / Cold and hot drinks</t>
  </si>
  <si>
    <t>ШОКОЛАД / Chocolate</t>
  </si>
  <si>
    <t>Жевательная резинка / Chewing gum</t>
  </si>
  <si>
    <t>"Кит-Кат" / Kit-Kat</t>
  </si>
  <si>
    <t>"Милки Вей" / Milky Way</t>
  </si>
  <si>
    <t>"Сникерс" / Snickers</t>
  </si>
  <si>
    <t>"Твикс" / Twix</t>
  </si>
  <si>
    <t>"Особый" / "Special"</t>
  </si>
  <si>
    <t>СУММА ИТОГО / Total:</t>
  </si>
  <si>
    <t>ОБЩАЯ СУММА ЗАКАЗА / Total of the order:</t>
  </si>
  <si>
    <t>Понедельник / Monday</t>
  </si>
  <si>
    <t>Вторник / Tuesday</t>
  </si>
  <si>
    <t>Среда / Wednesday</t>
  </si>
  <si>
    <t>Четверг / Thursday</t>
  </si>
  <si>
    <t>Наименование /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</si>
</sst>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3">
    <cellStyle name="Обычный" xfId="0" builtinId="0"/>
    <cellStyle name="Обычный_Подбор менюСтоловая21012015 " xfId="1"/>
    <cellStyle name="Обычный_Подбор менюСтоловая21012015 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3"/>
  <sheetViews>
    <sheetView tabSelected="1" zoomScale="85" zoomScaleNormal="85" workbookViewId="0"/>
  </sheetViews>
  <sheetFormatPr defaultColWidth="8.85546875" defaultRowHeight="18.75" x14ac:dyDescent="0.3"/>
  <cols>
    <col min="1" max="1" width="8.85546875" style="1"/>
    <col min="2" max="2" width="109.28515625" style="1" bestFit="1" customWidth="1"/>
    <col min="3" max="3" width="29" style="1" bestFit="1" customWidth="1"/>
    <col min="4" max="4" width="22.5703125" style="1" customWidth="1"/>
    <col min="5" max="16384" width="8.85546875" style="1"/>
  </cols>
  <sheetData>
    <row r="2" spans="2:4" x14ac:dyDescent="0.3">
      <c r="B2" s="3" t="s">
        <v>3</v>
      </c>
      <c r="C2" s="17"/>
      <c r="D2" s="18"/>
    </row>
    <row r="3" spans="2:4" x14ac:dyDescent="0.3">
      <c r="B3" s="3" t="s">
        <v>4</v>
      </c>
      <c r="C3" s="19" t="s">
        <v>52</v>
      </c>
      <c r="D3" s="20"/>
    </row>
    <row r="4" spans="2:4" x14ac:dyDescent="0.3">
      <c r="B4" s="3" t="s">
        <v>5</v>
      </c>
      <c r="C4" s="21" t="s">
        <v>0</v>
      </c>
      <c r="D4" s="21"/>
    </row>
    <row r="5" spans="2:4" x14ac:dyDescent="0.3">
      <c r="B5" s="3" t="s">
        <v>6</v>
      </c>
      <c r="C5" s="18"/>
      <c r="D5" s="18"/>
    </row>
    <row r="6" spans="2:4" x14ac:dyDescent="0.3">
      <c r="B6" s="3" t="s">
        <v>7</v>
      </c>
      <c r="C6" s="22" t="s">
        <v>1</v>
      </c>
      <c r="D6" s="22"/>
    </row>
    <row r="7" spans="2:4" x14ac:dyDescent="0.3">
      <c r="B7" s="3" t="s">
        <v>8</v>
      </c>
      <c r="C7" s="22" t="s">
        <v>1</v>
      </c>
      <c r="D7" s="22"/>
    </row>
    <row r="8" spans="2:4" x14ac:dyDescent="0.3">
      <c r="B8" s="3"/>
      <c r="C8" s="15"/>
      <c r="D8" s="15"/>
    </row>
    <row r="9" spans="2:4" x14ac:dyDescent="0.3">
      <c r="B9" s="14" t="s">
        <v>37</v>
      </c>
    </row>
    <row r="10" spans="2:4" x14ac:dyDescent="0.3">
      <c r="B10" s="7" t="s">
        <v>56</v>
      </c>
      <c r="C10" s="7" t="s">
        <v>38</v>
      </c>
      <c r="D10" s="7" t="s">
        <v>39</v>
      </c>
    </row>
    <row r="11" spans="2:4" x14ac:dyDescent="0.3">
      <c r="B11" s="8" t="s">
        <v>9</v>
      </c>
      <c r="C11" s="9">
        <v>0</v>
      </c>
      <c r="D11" s="8">
        <f t="shared" ref="D11" si="0">C11*180</f>
        <v>0</v>
      </c>
    </row>
    <row r="12" spans="2:4" x14ac:dyDescent="0.3">
      <c r="B12" s="10" t="s">
        <v>10</v>
      </c>
      <c r="C12" s="9">
        <v>0</v>
      </c>
      <c r="D12" s="10">
        <f>C12*200</f>
        <v>0</v>
      </c>
    </row>
    <row r="13" spans="2:4" x14ac:dyDescent="0.3">
      <c r="B13" s="23" t="s">
        <v>2</v>
      </c>
      <c r="C13" s="24"/>
      <c r="D13" s="4">
        <f>SUM(D11:D12)</f>
        <v>0</v>
      </c>
    </row>
    <row r="14" spans="2:4" x14ac:dyDescent="0.3">
      <c r="B14" s="5"/>
      <c r="C14" s="5"/>
      <c r="D14" s="6"/>
    </row>
    <row r="15" spans="2:4" x14ac:dyDescent="0.3">
      <c r="B15" s="6" t="s">
        <v>40</v>
      </c>
      <c r="C15" s="5"/>
      <c r="D15" s="6"/>
    </row>
    <row r="16" spans="2:4" x14ac:dyDescent="0.3">
      <c r="B16" s="7" t="s">
        <v>56</v>
      </c>
      <c r="C16" s="7" t="s">
        <v>38</v>
      </c>
      <c r="D16" s="7" t="s">
        <v>39</v>
      </c>
    </row>
    <row r="17" spans="2:4" x14ac:dyDescent="0.3">
      <c r="B17" s="11" t="s">
        <v>11</v>
      </c>
      <c r="C17" s="9">
        <v>0</v>
      </c>
      <c r="D17" s="8">
        <f>C17*80</f>
        <v>0</v>
      </c>
    </row>
    <row r="18" spans="2:4" x14ac:dyDescent="0.3">
      <c r="B18" s="11" t="s">
        <v>12</v>
      </c>
      <c r="C18" s="9">
        <v>0</v>
      </c>
      <c r="D18" s="8">
        <f>C18*90</f>
        <v>0</v>
      </c>
    </row>
    <row r="19" spans="2:4" ht="19.5" customHeight="1" x14ac:dyDescent="0.3">
      <c r="B19" s="12" t="s">
        <v>13</v>
      </c>
      <c r="C19" s="9">
        <v>0</v>
      </c>
      <c r="D19" s="8">
        <f>C19*70</f>
        <v>0</v>
      </c>
    </row>
    <row r="20" spans="2:4" ht="56.25" x14ac:dyDescent="0.3">
      <c r="B20" s="13" t="s">
        <v>14</v>
      </c>
      <c r="C20" s="9">
        <v>0</v>
      </c>
      <c r="D20" s="8">
        <f>C20*95</f>
        <v>0</v>
      </c>
    </row>
    <row r="21" spans="2:4" ht="19.5" customHeight="1" x14ac:dyDescent="0.3">
      <c r="B21" s="16" t="s">
        <v>2</v>
      </c>
      <c r="C21" s="16"/>
      <c r="D21" s="4">
        <f>SUM(D17:D20)</f>
        <v>0</v>
      </c>
    </row>
    <row r="22" spans="2:4" ht="19.5" customHeight="1" x14ac:dyDescent="0.3">
      <c r="B22" s="5"/>
      <c r="C22" s="5"/>
      <c r="D22" s="6"/>
    </row>
    <row r="23" spans="2:4" ht="19.5" customHeight="1" x14ac:dyDescent="0.3">
      <c r="B23" s="6" t="s">
        <v>41</v>
      </c>
      <c r="C23" s="5"/>
      <c r="D23" s="6"/>
    </row>
    <row r="24" spans="2:4" x14ac:dyDescent="0.3">
      <c r="B24" s="7" t="s">
        <v>56</v>
      </c>
      <c r="C24" s="7" t="s">
        <v>38</v>
      </c>
      <c r="D24" s="7" t="s">
        <v>39</v>
      </c>
    </row>
    <row r="25" spans="2:4" x14ac:dyDescent="0.3">
      <c r="B25" s="11" t="s">
        <v>15</v>
      </c>
      <c r="C25" s="9">
        <v>0</v>
      </c>
      <c r="D25" s="8">
        <f t="shared" ref="D25:D30" si="1">C25*40</f>
        <v>0</v>
      </c>
    </row>
    <row r="26" spans="2:4" x14ac:dyDescent="0.3">
      <c r="B26" s="12" t="s">
        <v>16</v>
      </c>
      <c r="C26" s="9">
        <v>0</v>
      </c>
      <c r="D26" s="8">
        <f t="shared" si="1"/>
        <v>0</v>
      </c>
    </row>
    <row r="27" spans="2:4" x14ac:dyDescent="0.3">
      <c r="B27" s="13" t="s">
        <v>17</v>
      </c>
      <c r="C27" s="9">
        <v>0</v>
      </c>
      <c r="D27" s="8">
        <f t="shared" si="1"/>
        <v>0</v>
      </c>
    </row>
    <row r="28" spans="2:4" x14ac:dyDescent="0.3">
      <c r="B28" s="13" t="s">
        <v>18</v>
      </c>
      <c r="C28" s="9">
        <v>0</v>
      </c>
      <c r="D28" s="8">
        <f t="shared" si="1"/>
        <v>0</v>
      </c>
    </row>
    <row r="29" spans="2:4" x14ac:dyDescent="0.3">
      <c r="B29" s="13" t="s">
        <v>19</v>
      </c>
      <c r="C29" s="9">
        <v>0</v>
      </c>
      <c r="D29" s="8">
        <f t="shared" si="1"/>
        <v>0</v>
      </c>
    </row>
    <row r="30" spans="2:4" x14ac:dyDescent="0.3">
      <c r="B30" s="13" t="s">
        <v>20</v>
      </c>
      <c r="C30" s="9">
        <v>0</v>
      </c>
      <c r="D30" s="8">
        <f t="shared" si="1"/>
        <v>0</v>
      </c>
    </row>
    <row r="31" spans="2:4" x14ac:dyDescent="0.3">
      <c r="B31" s="13" t="s">
        <v>21</v>
      </c>
      <c r="C31" s="9">
        <v>0</v>
      </c>
      <c r="D31" s="8">
        <f>C31*45</f>
        <v>0</v>
      </c>
    </row>
    <row r="32" spans="2:4" x14ac:dyDescent="0.3">
      <c r="B32" s="13" t="s">
        <v>22</v>
      </c>
      <c r="C32" s="9">
        <v>0</v>
      </c>
      <c r="D32" s="8">
        <f>C32*50</f>
        <v>0</v>
      </c>
    </row>
    <row r="33" spans="2:4" x14ac:dyDescent="0.3">
      <c r="B33" s="11" t="s">
        <v>23</v>
      </c>
      <c r="C33" s="9">
        <v>0</v>
      </c>
      <c r="D33" s="8">
        <f>C33*55</f>
        <v>0</v>
      </c>
    </row>
    <row r="34" spans="2:4" ht="19.5" customHeight="1" x14ac:dyDescent="0.3">
      <c r="B34" s="13" t="s">
        <v>24</v>
      </c>
      <c r="C34" s="9">
        <v>0</v>
      </c>
      <c r="D34" s="8">
        <f>C34*65</f>
        <v>0</v>
      </c>
    </row>
    <row r="35" spans="2:4" ht="19.5" customHeight="1" x14ac:dyDescent="0.3">
      <c r="B35" s="13" t="s">
        <v>25</v>
      </c>
      <c r="C35" s="9">
        <v>0</v>
      </c>
      <c r="D35" s="8">
        <f>C35*105</f>
        <v>0</v>
      </c>
    </row>
    <row r="36" spans="2:4" ht="19.5" customHeight="1" x14ac:dyDescent="0.3">
      <c r="B36" s="16" t="s">
        <v>2</v>
      </c>
      <c r="C36" s="16"/>
      <c r="D36" s="4">
        <f>SUM(D25:D35)</f>
        <v>0</v>
      </c>
    </row>
    <row r="37" spans="2:4" ht="19.5" customHeight="1" x14ac:dyDescent="0.3">
      <c r="B37" s="5"/>
      <c r="C37" s="5"/>
      <c r="D37" s="6"/>
    </row>
    <row r="38" spans="2:4" ht="19.5" customHeight="1" x14ac:dyDescent="0.3">
      <c r="B38" s="6" t="s">
        <v>42</v>
      </c>
      <c r="C38" s="5"/>
      <c r="D38" s="6"/>
    </row>
    <row r="39" spans="2:4" x14ac:dyDescent="0.3">
      <c r="B39" s="7" t="s">
        <v>56</v>
      </c>
      <c r="C39" s="7" t="s">
        <v>38</v>
      </c>
      <c r="D39" s="7" t="s">
        <v>39</v>
      </c>
    </row>
    <row r="40" spans="2:4" x14ac:dyDescent="0.3">
      <c r="B40" s="11" t="s">
        <v>26</v>
      </c>
      <c r="C40" s="9">
        <v>0</v>
      </c>
      <c r="D40" s="8">
        <f>C40*35</f>
        <v>0</v>
      </c>
    </row>
    <row r="41" spans="2:4" x14ac:dyDescent="0.3">
      <c r="B41" s="11" t="s">
        <v>27</v>
      </c>
      <c r="C41" s="9">
        <v>0</v>
      </c>
      <c r="D41" s="8">
        <f>C41*35</f>
        <v>0</v>
      </c>
    </row>
    <row r="42" spans="2:4" x14ac:dyDescent="0.3">
      <c r="B42" s="12" t="s">
        <v>28</v>
      </c>
      <c r="C42" s="9">
        <v>0</v>
      </c>
      <c r="D42" s="8">
        <f>C42*50</f>
        <v>0</v>
      </c>
    </row>
    <row r="43" spans="2:4" x14ac:dyDescent="0.3">
      <c r="B43" s="13" t="s">
        <v>29</v>
      </c>
      <c r="C43" s="9">
        <v>0</v>
      </c>
      <c r="D43" s="8">
        <f>C43*50</f>
        <v>0</v>
      </c>
    </row>
    <row r="44" spans="2:4" x14ac:dyDescent="0.3">
      <c r="B44" s="13" t="s">
        <v>30</v>
      </c>
      <c r="C44" s="9">
        <v>0</v>
      </c>
      <c r="D44" s="8">
        <f>C44*50</f>
        <v>0</v>
      </c>
    </row>
    <row r="45" spans="2:4" x14ac:dyDescent="0.3">
      <c r="B45" s="13" t="s">
        <v>31</v>
      </c>
      <c r="C45" s="9">
        <v>0</v>
      </c>
      <c r="D45" s="8">
        <f>C45*45</f>
        <v>0</v>
      </c>
    </row>
    <row r="46" spans="2:4" x14ac:dyDescent="0.3">
      <c r="B46" s="13" t="s">
        <v>32</v>
      </c>
      <c r="C46" s="9">
        <v>0</v>
      </c>
      <c r="D46" s="8">
        <f>C46*20</f>
        <v>0</v>
      </c>
    </row>
    <row r="47" spans="2:4" x14ac:dyDescent="0.3">
      <c r="B47" s="13" t="s">
        <v>33</v>
      </c>
      <c r="C47" s="9">
        <v>0</v>
      </c>
      <c r="D47" s="8">
        <f>C47*20</f>
        <v>0</v>
      </c>
    </row>
    <row r="48" spans="2:4" x14ac:dyDescent="0.3">
      <c r="B48" s="13" t="s">
        <v>34</v>
      </c>
      <c r="C48" s="9">
        <v>0</v>
      </c>
      <c r="D48" s="8">
        <f>C48*20</f>
        <v>0</v>
      </c>
    </row>
    <row r="49" spans="2:4" ht="19.5" customHeight="1" x14ac:dyDescent="0.3">
      <c r="B49" s="11" t="s">
        <v>35</v>
      </c>
      <c r="C49" s="9">
        <v>0</v>
      </c>
      <c r="D49" s="8">
        <f>C49*20</f>
        <v>0</v>
      </c>
    </row>
    <row r="50" spans="2:4" ht="19.5" customHeight="1" x14ac:dyDescent="0.3">
      <c r="B50" s="13" t="s">
        <v>36</v>
      </c>
      <c r="C50" s="9">
        <v>0</v>
      </c>
      <c r="D50" s="8">
        <f>C50*3</f>
        <v>0</v>
      </c>
    </row>
    <row r="51" spans="2:4" ht="19.5" customHeight="1" x14ac:dyDescent="0.3">
      <c r="B51" s="16" t="s">
        <v>2</v>
      </c>
      <c r="C51" s="16"/>
      <c r="D51" s="4">
        <f>SUM(D40:D50)</f>
        <v>0</v>
      </c>
    </row>
    <row r="52" spans="2:4" x14ac:dyDescent="0.3">
      <c r="B52" s="2"/>
      <c r="C52" s="2"/>
      <c r="D52" s="2"/>
    </row>
    <row r="53" spans="2:4" ht="19.5" customHeight="1" x14ac:dyDescent="0.3">
      <c r="B53" s="6" t="s">
        <v>43</v>
      </c>
      <c r="C53" s="5"/>
      <c r="D53" s="6"/>
    </row>
    <row r="54" spans="2:4" x14ac:dyDescent="0.3">
      <c r="B54" s="7" t="s">
        <v>56</v>
      </c>
      <c r="C54" s="7" t="s">
        <v>38</v>
      </c>
      <c r="D54" s="7" t="s">
        <v>39</v>
      </c>
    </row>
    <row r="55" spans="2:4" x14ac:dyDescent="0.3">
      <c r="B55" s="11" t="s">
        <v>45</v>
      </c>
      <c r="C55" s="9">
        <v>0</v>
      </c>
      <c r="D55" s="8">
        <f>C55*45</f>
        <v>0</v>
      </c>
    </row>
    <row r="56" spans="2:4" x14ac:dyDescent="0.3">
      <c r="B56" s="12" t="s">
        <v>46</v>
      </c>
      <c r="C56" s="9">
        <v>0</v>
      </c>
      <c r="D56" s="8">
        <f>C56*30</f>
        <v>0</v>
      </c>
    </row>
    <row r="57" spans="2:4" x14ac:dyDescent="0.3">
      <c r="B57" s="13" t="s">
        <v>47</v>
      </c>
      <c r="C57" s="9">
        <v>0</v>
      </c>
      <c r="D57" s="8">
        <f>C57*45</f>
        <v>0</v>
      </c>
    </row>
    <row r="58" spans="2:4" x14ac:dyDescent="0.3">
      <c r="B58" s="13" t="s">
        <v>48</v>
      </c>
      <c r="C58" s="9">
        <v>0</v>
      </c>
      <c r="D58" s="8">
        <f>C58*45</f>
        <v>0</v>
      </c>
    </row>
    <row r="59" spans="2:4" x14ac:dyDescent="0.3">
      <c r="B59" s="13" t="s">
        <v>49</v>
      </c>
      <c r="C59" s="9">
        <v>0</v>
      </c>
      <c r="D59" s="8">
        <f>C59*65</f>
        <v>0</v>
      </c>
    </row>
    <row r="60" spans="2:4" x14ac:dyDescent="0.3">
      <c r="B60" s="13" t="s">
        <v>44</v>
      </c>
      <c r="C60" s="9">
        <v>0</v>
      </c>
      <c r="D60" s="8">
        <f>C60*30</f>
        <v>0</v>
      </c>
    </row>
    <row r="61" spans="2:4" ht="19.5" customHeight="1" x14ac:dyDescent="0.3">
      <c r="B61" s="16" t="s">
        <v>50</v>
      </c>
      <c r="C61" s="16"/>
      <c r="D61" s="4">
        <f>SUM(D55:D60)</f>
        <v>0</v>
      </c>
    </row>
    <row r="63" spans="2:4" x14ac:dyDescent="0.3">
      <c r="B63" s="16" t="s">
        <v>51</v>
      </c>
      <c r="C63" s="16"/>
      <c r="D63" s="4">
        <f>D13+D21+D36+D51+D61</f>
        <v>0</v>
      </c>
    </row>
  </sheetData>
  <mergeCells count="12">
    <mergeCell ref="B13:C13"/>
    <mergeCell ref="B21:C21"/>
    <mergeCell ref="B36:C36"/>
    <mergeCell ref="B51:C51"/>
    <mergeCell ref="B61:C61"/>
    <mergeCell ref="B63:C63"/>
    <mergeCell ref="C2:D2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3"/>
  <sheetViews>
    <sheetView zoomScale="85" zoomScaleNormal="85" workbookViewId="0"/>
  </sheetViews>
  <sheetFormatPr defaultColWidth="8.85546875" defaultRowHeight="18.75" x14ac:dyDescent="0.3"/>
  <cols>
    <col min="1" max="1" width="8.85546875" style="1"/>
    <col min="2" max="2" width="109.140625" style="1" customWidth="1"/>
    <col min="3" max="3" width="29" style="1" bestFit="1" customWidth="1"/>
    <col min="4" max="4" width="22.5703125" style="1" customWidth="1"/>
    <col min="5" max="16384" width="8.85546875" style="1"/>
  </cols>
  <sheetData>
    <row r="2" spans="2:4" x14ac:dyDescent="0.3">
      <c r="B2" s="3" t="s">
        <v>3</v>
      </c>
      <c r="C2" s="17"/>
      <c r="D2" s="18"/>
    </row>
    <row r="3" spans="2:4" x14ac:dyDescent="0.3">
      <c r="B3" s="3" t="s">
        <v>4</v>
      </c>
      <c r="C3" s="19" t="s">
        <v>53</v>
      </c>
      <c r="D3" s="20"/>
    </row>
    <row r="4" spans="2:4" x14ac:dyDescent="0.3">
      <c r="B4" s="3" t="s">
        <v>5</v>
      </c>
      <c r="C4" s="21" t="s">
        <v>0</v>
      </c>
      <c r="D4" s="21"/>
    </row>
    <row r="5" spans="2:4" x14ac:dyDescent="0.3">
      <c r="B5" s="3" t="s">
        <v>6</v>
      </c>
      <c r="C5" s="18"/>
      <c r="D5" s="18"/>
    </row>
    <row r="6" spans="2:4" x14ac:dyDescent="0.3">
      <c r="B6" s="3" t="s">
        <v>7</v>
      </c>
      <c r="C6" s="22" t="s">
        <v>1</v>
      </c>
      <c r="D6" s="22"/>
    </row>
    <row r="7" spans="2:4" x14ac:dyDescent="0.3">
      <c r="B7" s="3" t="s">
        <v>8</v>
      </c>
      <c r="C7" s="22" t="s">
        <v>1</v>
      </c>
      <c r="D7" s="22"/>
    </row>
    <row r="8" spans="2:4" x14ac:dyDescent="0.3">
      <c r="B8" s="3"/>
      <c r="C8" s="15"/>
      <c r="D8" s="15"/>
    </row>
    <row r="9" spans="2:4" x14ac:dyDescent="0.3">
      <c r="B9" s="14" t="s">
        <v>37</v>
      </c>
    </row>
    <row r="10" spans="2:4" x14ac:dyDescent="0.3">
      <c r="B10" s="7" t="s">
        <v>56</v>
      </c>
      <c r="C10" s="7" t="s">
        <v>38</v>
      </c>
      <c r="D10" s="7" t="s">
        <v>39</v>
      </c>
    </row>
    <row r="11" spans="2:4" x14ac:dyDescent="0.3">
      <c r="B11" s="8" t="s">
        <v>9</v>
      </c>
      <c r="C11" s="9">
        <v>0</v>
      </c>
      <c r="D11" s="8">
        <f t="shared" ref="D11" si="0">C11*180</f>
        <v>0</v>
      </c>
    </row>
    <row r="12" spans="2:4" x14ac:dyDescent="0.3">
      <c r="B12" s="10" t="s">
        <v>10</v>
      </c>
      <c r="C12" s="9">
        <v>0</v>
      </c>
      <c r="D12" s="10">
        <f>C12*200</f>
        <v>0</v>
      </c>
    </row>
    <row r="13" spans="2:4" x14ac:dyDescent="0.3">
      <c r="B13" s="23" t="s">
        <v>2</v>
      </c>
      <c r="C13" s="24"/>
      <c r="D13" s="4">
        <f>SUM(D11:D12)</f>
        <v>0</v>
      </c>
    </row>
    <row r="14" spans="2:4" x14ac:dyDescent="0.3">
      <c r="B14" s="5"/>
      <c r="C14" s="5"/>
      <c r="D14" s="6"/>
    </row>
    <row r="15" spans="2:4" x14ac:dyDescent="0.3">
      <c r="B15" s="6" t="s">
        <v>40</v>
      </c>
      <c r="C15" s="5"/>
      <c r="D15" s="6"/>
    </row>
    <row r="16" spans="2:4" x14ac:dyDescent="0.3">
      <c r="B16" s="7" t="s">
        <v>56</v>
      </c>
      <c r="C16" s="7" t="s">
        <v>38</v>
      </c>
      <c r="D16" s="7" t="s">
        <v>39</v>
      </c>
    </row>
    <row r="17" spans="2:4" x14ac:dyDescent="0.3">
      <c r="B17" s="11" t="s">
        <v>11</v>
      </c>
      <c r="C17" s="9">
        <v>0</v>
      </c>
      <c r="D17" s="8">
        <f>C17*80</f>
        <v>0</v>
      </c>
    </row>
    <row r="18" spans="2:4" x14ac:dyDescent="0.3">
      <c r="B18" s="11" t="s">
        <v>12</v>
      </c>
      <c r="C18" s="9">
        <v>0</v>
      </c>
      <c r="D18" s="8">
        <f>C18*90</f>
        <v>0</v>
      </c>
    </row>
    <row r="19" spans="2:4" ht="19.5" customHeight="1" x14ac:dyDescent="0.3">
      <c r="B19" s="12" t="s">
        <v>13</v>
      </c>
      <c r="C19" s="9">
        <v>0</v>
      </c>
      <c r="D19" s="8">
        <f>C19*70</f>
        <v>0</v>
      </c>
    </row>
    <row r="20" spans="2:4" ht="56.25" x14ac:dyDescent="0.3">
      <c r="B20" s="13" t="s">
        <v>14</v>
      </c>
      <c r="C20" s="9">
        <v>0</v>
      </c>
      <c r="D20" s="8">
        <f>C20*95</f>
        <v>0</v>
      </c>
    </row>
    <row r="21" spans="2:4" ht="19.5" customHeight="1" x14ac:dyDescent="0.3">
      <c r="B21" s="16" t="s">
        <v>2</v>
      </c>
      <c r="C21" s="16"/>
      <c r="D21" s="4">
        <f>SUM(D17:D20)</f>
        <v>0</v>
      </c>
    </row>
    <row r="22" spans="2:4" ht="19.5" customHeight="1" x14ac:dyDescent="0.3">
      <c r="B22" s="5"/>
      <c r="C22" s="5"/>
      <c r="D22" s="6"/>
    </row>
    <row r="23" spans="2:4" ht="19.5" customHeight="1" x14ac:dyDescent="0.3">
      <c r="B23" s="6" t="s">
        <v>41</v>
      </c>
      <c r="C23" s="5"/>
      <c r="D23" s="6"/>
    </row>
    <row r="24" spans="2:4" x14ac:dyDescent="0.3">
      <c r="B24" s="7" t="s">
        <v>56</v>
      </c>
      <c r="C24" s="7" t="s">
        <v>38</v>
      </c>
      <c r="D24" s="7" t="s">
        <v>39</v>
      </c>
    </row>
    <row r="25" spans="2:4" x14ac:dyDescent="0.3">
      <c r="B25" s="11" t="s">
        <v>15</v>
      </c>
      <c r="C25" s="9">
        <v>0</v>
      </c>
      <c r="D25" s="8">
        <f t="shared" ref="D25:D30" si="1">C25*40</f>
        <v>0</v>
      </c>
    </row>
    <row r="26" spans="2:4" x14ac:dyDescent="0.3">
      <c r="B26" s="12" t="s">
        <v>16</v>
      </c>
      <c r="C26" s="9">
        <v>0</v>
      </c>
      <c r="D26" s="8">
        <f t="shared" si="1"/>
        <v>0</v>
      </c>
    </row>
    <row r="27" spans="2:4" x14ac:dyDescent="0.3">
      <c r="B27" s="13" t="s">
        <v>17</v>
      </c>
      <c r="C27" s="9">
        <v>0</v>
      </c>
      <c r="D27" s="8">
        <f t="shared" si="1"/>
        <v>0</v>
      </c>
    </row>
    <row r="28" spans="2:4" x14ac:dyDescent="0.3">
      <c r="B28" s="13" t="s">
        <v>18</v>
      </c>
      <c r="C28" s="9">
        <v>0</v>
      </c>
      <c r="D28" s="8">
        <f t="shared" si="1"/>
        <v>0</v>
      </c>
    </row>
    <row r="29" spans="2:4" x14ac:dyDescent="0.3">
      <c r="B29" s="13" t="s">
        <v>19</v>
      </c>
      <c r="C29" s="9">
        <v>0</v>
      </c>
      <c r="D29" s="8">
        <f t="shared" si="1"/>
        <v>0</v>
      </c>
    </row>
    <row r="30" spans="2:4" x14ac:dyDescent="0.3">
      <c r="B30" s="13" t="s">
        <v>20</v>
      </c>
      <c r="C30" s="9">
        <v>0</v>
      </c>
      <c r="D30" s="8">
        <f t="shared" si="1"/>
        <v>0</v>
      </c>
    </row>
    <row r="31" spans="2:4" x14ac:dyDescent="0.3">
      <c r="B31" s="13" t="s">
        <v>21</v>
      </c>
      <c r="C31" s="9">
        <v>0</v>
      </c>
      <c r="D31" s="8">
        <f>C31*45</f>
        <v>0</v>
      </c>
    </row>
    <row r="32" spans="2:4" x14ac:dyDescent="0.3">
      <c r="B32" s="13" t="s">
        <v>22</v>
      </c>
      <c r="C32" s="9">
        <v>0</v>
      </c>
      <c r="D32" s="8">
        <f>C32*50</f>
        <v>0</v>
      </c>
    </row>
    <row r="33" spans="2:4" x14ac:dyDescent="0.3">
      <c r="B33" s="11" t="s">
        <v>23</v>
      </c>
      <c r="C33" s="9">
        <v>0</v>
      </c>
      <c r="D33" s="8">
        <f>C33*55</f>
        <v>0</v>
      </c>
    </row>
    <row r="34" spans="2:4" ht="19.5" customHeight="1" x14ac:dyDescent="0.3">
      <c r="B34" s="13" t="s">
        <v>24</v>
      </c>
      <c r="C34" s="9">
        <v>0</v>
      </c>
      <c r="D34" s="8">
        <f>C34*65</f>
        <v>0</v>
      </c>
    </row>
    <row r="35" spans="2:4" ht="19.5" customHeight="1" x14ac:dyDescent="0.3">
      <c r="B35" s="13" t="s">
        <v>25</v>
      </c>
      <c r="C35" s="9">
        <v>0</v>
      </c>
      <c r="D35" s="8">
        <f>C35*105</f>
        <v>0</v>
      </c>
    </row>
    <row r="36" spans="2:4" ht="19.5" customHeight="1" x14ac:dyDescent="0.3">
      <c r="B36" s="16" t="s">
        <v>2</v>
      </c>
      <c r="C36" s="16"/>
      <c r="D36" s="4">
        <f>SUM(D25:D35)</f>
        <v>0</v>
      </c>
    </row>
    <row r="37" spans="2:4" ht="19.5" customHeight="1" x14ac:dyDescent="0.3">
      <c r="B37" s="5"/>
      <c r="C37" s="5"/>
      <c r="D37" s="6"/>
    </row>
    <row r="38" spans="2:4" ht="19.5" customHeight="1" x14ac:dyDescent="0.3">
      <c r="B38" s="6" t="s">
        <v>42</v>
      </c>
      <c r="C38" s="5"/>
      <c r="D38" s="6"/>
    </row>
    <row r="39" spans="2:4" x14ac:dyDescent="0.3">
      <c r="B39" s="7" t="s">
        <v>56</v>
      </c>
      <c r="C39" s="7" t="s">
        <v>38</v>
      </c>
      <c r="D39" s="7" t="s">
        <v>39</v>
      </c>
    </row>
    <row r="40" spans="2:4" x14ac:dyDescent="0.3">
      <c r="B40" s="11" t="s">
        <v>26</v>
      </c>
      <c r="C40" s="9">
        <v>0</v>
      </c>
      <c r="D40" s="8">
        <f>C40*35</f>
        <v>0</v>
      </c>
    </row>
    <row r="41" spans="2:4" x14ac:dyDescent="0.3">
      <c r="B41" s="11" t="s">
        <v>27</v>
      </c>
      <c r="C41" s="9">
        <v>0</v>
      </c>
      <c r="D41" s="8">
        <f>C41*35</f>
        <v>0</v>
      </c>
    </row>
    <row r="42" spans="2:4" x14ac:dyDescent="0.3">
      <c r="B42" s="12" t="s">
        <v>28</v>
      </c>
      <c r="C42" s="9">
        <v>0</v>
      </c>
      <c r="D42" s="8">
        <f>C42*50</f>
        <v>0</v>
      </c>
    </row>
    <row r="43" spans="2:4" x14ac:dyDescent="0.3">
      <c r="B43" s="13" t="s">
        <v>29</v>
      </c>
      <c r="C43" s="9">
        <v>0</v>
      </c>
      <c r="D43" s="8">
        <f>C43*50</f>
        <v>0</v>
      </c>
    </row>
    <row r="44" spans="2:4" x14ac:dyDescent="0.3">
      <c r="B44" s="13" t="s">
        <v>30</v>
      </c>
      <c r="C44" s="9">
        <v>0</v>
      </c>
      <c r="D44" s="8">
        <f>C44*50</f>
        <v>0</v>
      </c>
    </row>
    <row r="45" spans="2:4" x14ac:dyDescent="0.3">
      <c r="B45" s="13" t="s">
        <v>31</v>
      </c>
      <c r="C45" s="9">
        <v>0</v>
      </c>
      <c r="D45" s="8">
        <f>C45*45</f>
        <v>0</v>
      </c>
    </row>
    <row r="46" spans="2:4" x14ac:dyDescent="0.3">
      <c r="B46" s="13" t="s">
        <v>32</v>
      </c>
      <c r="C46" s="9">
        <v>0</v>
      </c>
      <c r="D46" s="8">
        <f>C46*20</f>
        <v>0</v>
      </c>
    </row>
    <row r="47" spans="2:4" x14ac:dyDescent="0.3">
      <c r="B47" s="13" t="s">
        <v>33</v>
      </c>
      <c r="C47" s="9">
        <v>0</v>
      </c>
      <c r="D47" s="8">
        <f>C47*20</f>
        <v>0</v>
      </c>
    </row>
    <row r="48" spans="2:4" x14ac:dyDescent="0.3">
      <c r="B48" s="13" t="s">
        <v>34</v>
      </c>
      <c r="C48" s="9">
        <v>0</v>
      </c>
      <c r="D48" s="8">
        <f>C48*20</f>
        <v>0</v>
      </c>
    </row>
    <row r="49" spans="2:4" ht="19.5" customHeight="1" x14ac:dyDescent="0.3">
      <c r="B49" s="11" t="s">
        <v>35</v>
      </c>
      <c r="C49" s="9">
        <v>0</v>
      </c>
      <c r="D49" s="8">
        <f>C49*20</f>
        <v>0</v>
      </c>
    </row>
    <row r="50" spans="2:4" ht="19.5" customHeight="1" x14ac:dyDescent="0.3">
      <c r="B50" s="13" t="s">
        <v>36</v>
      </c>
      <c r="C50" s="9">
        <v>0</v>
      </c>
      <c r="D50" s="8">
        <f>C50*3</f>
        <v>0</v>
      </c>
    </row>
    <row r="51" spans="2:4" ht="19.5" customHeight="1" x14ac:dyDescent="0.3">
      <c r="B51" s="16" t="s">
        <v>2</v>
      </c>
      <c r="C51" s="16"/>
      <c r="D51" s="4">
        <f>SUM(D40:D50)</f>
        <v>0</v>
      </c>
    </row>
    <row r="52" spans="2:4" x14ac:dyDescent="0.3">
      <c r="B52" s="2"/>
      <c r="C52" s="2"/>
      <c r="D52" s="2"/>
    </row>
    <row r="53" spans="2:4" ht="19.5" customHeight="1" x14ac:dyDescent="0.3">
      <c r="B53" s="6" t="s">
        <v>43</v>
      </c>
      <c r="C53" s="5"/>
      <c r="D53" s="6"/>
    </row>
    <row r="54" spans="2:4" x14ac:dyDescent="0.3">
      <c r="B54" s="7" t="s">
        <v>56</v>
      </c>
      <c r="C54" s="7" t="s">
        <v>38</v>
      </c>
      <c r="D54" s="7" t="s">
        <v>39</v>
      </c>
    </row>
    <row r="55" spans="2:4" x14ac:dyDescent="0.3">
      <c r="B55" s="11" t="s">
        <v>45</v>
      </c>
      <c r="C55" s="9">
        <v>0</v>
      </c>
      <c r="D55" s="8">
        <f>C55*45</f>
        <v>0</v>
      </c>
    </row>
    <row r="56" spans="2:4" x14ac:dyDescent="0.3">
      <c r="B56" s="12" t="s">
        <v>46</v>
      </c>
      <c r="C56" s="9">
        <v>0</v>
      </c>
      <c r="D56" s="8">
        <f>C56*30</f>
        <v>0</v>
      </c>
    </row>
    <row r="57" spans="2:4" x14ac:dyDescent="0.3">
      <c r="B57" s="13" t="s">
        <v>47</v>
      </c>
      <c r="C57" s="9">
        <v>0</v>
      </c>
      <c r="D57" s="8">
        <f>C57*45</f>
        <v>0</v>
      </c>
    </row>
    <row r="58" spans="2:4" x14ac:dyDescent="0.3">
      <c r="B58" s="13" t="s">
        <v>48</v>
      </c>
      <c r="C58" s="9">
        <v>0</v>
      </c>
      <c r="D58" s="8">
        <f>C58*45</f>
        <v>0</v>
      </c>
    </row>
    <row r="59" spans="2:4" x14ac:dyDescent="0.3">
      <c r="B59" s="13" t="s">
        <v>49</v>
      </c>
      <c r="C59" s="9">
        <v>0</v>
      </c>
      <c r="D59" s="8">
        <f>C59*65</f>
        <v>0</v>
      </c>
    </row>
    <row r="60" spans="2:4" x14ac:dyDescent="0.3">
      <c r="B60" s="13" t="s">
        <v>44</v>
      </c>
      <c r="C60" s="9">
        <v>0</v>
      </c>
      <c r="D60" s="8">
        <f>C60*30</f>
        <v>0</v>
      </c>
    </row>
    <row r="61" spans="2:4" ht="19.5" customHeight="1" x14ac:dyDescent="0.3">
      <c r="B61" s="16" t="s">
        <v>50</v>
      </c>
      <c r="C61" s="16"/>
      <c r="D61" s="4">
        <f>SUM(D55:D60)</f>
        <v>0</v>
      </c>
    </row>
    <row r="63" spans="2:4" x14ac:dyDescent="0.3">
      <c r="B63" s="16" t="s">
        <v>51</v>
      </c>
      <c r="C63" s="16"/>
      <c r="D63" s="4">
        <f>D13+D21+D36+D51+D61</f>
        <v>0</v>
      </c>
    </row>
  </sheetData>
  <mergeCells count="12">
    <mergeCell ref="B63:C63"/>
    <mergeCell ref="C6:D6"/>
    <mergeCell ref="B13:C13"/>
    <mergeCell ref="B21:C21"/>
    <mergeCell ref="B36:C36"/>
    <mergeCell ref="B51:C51"/>
    <mergeCell ref="B61:C61"/>
    <mergeCell ref="C7:D7"/>
    <mergeCell ref="C2:D2"/>
    <mergeCell ref="C3:D3"/>
    <mergeCell ref="C4:D4"/>
    <mergeCell ref="C5:D5"/>
  </mergeCells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3"/>
  <sheetViews>
    <sheetView zoomScale="85" zoomScaleNormal="85" workbookViewId="0"/>
  </sheetViews>
  <sheetFormatPr defaultColWidth="8.85546875" defaultRowHeight="18.75" x14ac:dyDescent="0.3"/>
  <cols>
    <col min="1" max="1" width="8.85546875" style="1"/>
    <col min="2" max="2" width="109.28515625" style="1" bestFit="1" customWidth="1"/>
    <col min="3" max="3" width="29" style="1" bestFit="1" customWidth="1"/>
    <col min="4" max="4" width="22.5703125" style="1" customWidth="1"/>
    <col min="5" max="16384" width="8.85546875" style="1"/>
  </cols>
  <sheetData>
    <row r="2" spans="2:4" x14ac:dyDescent="0.3">
      <c r="B2" s="3" t="s">
        <v>3</v>
      </c>
      <c r="C2" s="17"/>
      <c r="D2" s="18"/>
    </row>
    <row r="3" spans="2:4" x14ac:dyDescent="0.3">
      <c r="B3" s="3" t="s">
        <v>4</v>
      </c>
      <c r="C3" s="19" t="s">
        <v>54</v>
      </c>
      <c r="D3" s="20"/>
    </row>
    <row r="4" spans="2:4" x14ac:dyDescent="0.3">
      <c r="B4" s="3" t="s">
        <v>5</v>
      </c>
      <c r="C4" s="21" t="s">
        <v>0</v>
      </c>
      <c r="D4" s="21"/>
    </row>
    <row r="5" spans="2:4" x14ac:dyDescent="0.3">
      <c r="B5" s="3" t="s">
        <v>6</v>
      </c>
      <c r="C5" s="18"/>
      <c r="D5" s="18"/>
    </row>
    <row r="6" spans="2:4" x14ac:dyDescent="0.3">
      <c r="B6" s="3" t="s">
        <v>7</v>
      </c>
      <c r="C6" s="22" t="s">
        <v>1</v>
      </c>
      <c r="D6" s="22"/>
    </row>
    <row r="7" spans="2:4" x14ac:dyDescent="0.3">
      <c r="B7" s="3" t="s">
        <v>8</v>
      </c>
      <c r="C7" s="22" t="s">
        <v>1</v>
      </c>
      <c r="D7" s="22"/>
    </row>
    <row r="8" spans="2:4" x14ac:dyDescent="0.3">
      <c r="B8" s="3"/>
      <c r="C8" s="15"/>
      <c r="D8" s="15"/>
    </row>
    <row r="9" spans="2:4" x14ac:dyDescent="0.3">
      <c r="B9" s="14" t="s">
        <v>37</v>
      </c>
    </row>
    <row r="10" spans="2:4" x14ac:dyDescent="0.3">
      <c r="B10" s="7" t="s">
        <v>56</v>
      </c>
      <c r="C10" s="7" t="s">
        <v>38</v>
      </c>
      <c r="D10" s="7" t="s">
        <v>39</v>
      </c>
    </row>
    <row r="11" spans="2:4" x14ac:dyDescent="0.3">
      <c r="B11" s="8" t="s">
        <v>9</v>
      </c>
      <c r="C11" s="9">
        <v>0</v>
      </c>
      <c r="D11" s="8">
        <f t="shared" ref="D11" si="0">C11*180</f>
        <v>0</v>
      </c>
    </row>
    <row r="12" spans="2:4" x14ac:dyDescent="0.3">
      <c r="B12" s="10" t="s">
        <v>10</v>
      </c>
      <c r="C12" s="9">
        <v>0</v>
      </c>
      <c r="D12" s="10">
        <f>C12*200</f>
        <v>0</v>
      </c>
    </row>
    <row r="13" spans="2:4" x14ac:dyDescent="0.3">
      <c r="B13" s="23" t="s">
        <v>2</v>
      </c>
      <c r="C13" s="24"/>
      <c r="D13" s="4">
        <f>SUM(D11:D12)</f>
        <v>0</v>
      </c>
    </row>
    <row r="14" spans="2:4" x14ac:dyDescent="0.3">
      <c r="B14" s="5"/>
      <c r="C14" s="5"/>
      <c r="D14" s="6"/>
    </row>
    <row r="15" spans="2:4" x14ac:dyDescent="0.3">
      <c r="B15" s="6" t="s">
        <v>40</v>
      </c>
      <c r="C15" s="5"/>
      <c r="D15" s="6"/>
    </row>
    <row r="16" spans="2:4" x14ac:dyDescent="0.3">
      <c r="B16" s="7" t="s">
        <v>56</v>
      </c>
      <c r="C16" s="7" t="s">
        <v>38</v>
      </c>
      <c r="D16" s="7" t="s">
        <v>39</v>
      </c>
    </row>
    <row r="17" spans="2:4" ht="19.5" customHeight="1" x14ac:dyDescent="0.3">
      <c r="B17" s="11" t="s">
        <v>11</v>
      </c>
      <c r="C17" s="9">
        <v>0</v>
      </c>
      <c r="D17" s="8">
        <f>C17*80</f>
        <v>0</v>
      </c>
    </row>
    <row r="18" spans="2:4" ht="19.5" customHeight="1" x14ac:dyDescent="0.3">
      <c r="B18" s="11" t="s">
        <v>12</v>
      </c>
      <c r="C18" s="9">
        <v>0</v>
      </c>
      <c r="D18" s="8">
        <f>C18*90</f>
        <v>0</v>
      </c>
    </row>
    <row r="19" spans="2:4" ht="19.5" customHeight="1" x14ac:dyDescent="0.3">
      <c r="B19" s="12" t="s">
        <v>13</v>
      </c>
      <c r="C19" s="9">
        <v>0</v>
      </c>
      <c r="D19" s="8">
        <f>C19*70</f>
        <v>0</v>
      </c>
    </row>
    <row r="20" spans="2:4" ht="56.25" x14ac:dyDescent="0.3">
      <c r="B20" s="13" t="s">
        <v>14</v>
      </c>
      <c r="C20" s="9">
        <v>0</v>
      </c>
      <c r="D20" s="8">
        <f>C20*95</f>
        <v>0</v>
      </c>
    </row>
    <row r="21" spans="2:4" ht="19.5" customHeight="1" x14ac:dyDescent="0.3">
      <c r="B21" s="16" t="s">
        <v>2</v>
      </c>
      <c r="C21" s="16"/>
      <c r="D21" s="4">
        <f>SUM(D17:D20)</f>
        <v>0</v>
      </c>
    </row>
    <row r="22" spans="2:4" x14ac:dyDescent="0.3">
      <c r="B22" s="5"/>
      <c r="C22" s="5"/>
      <c r="D22" s="6"/>
    </row>
    <row r="23" spans="2:4" x14ac:dyDescent="0.3">
      <c r="B23" s="6" t="s">
        <v>41</v>
      </c>
      <c r="C23" s="5"/>
      <c r="D23" s="6"/>
    </row>
    <row r="24" spans="2:4" x14ac:dyDescent="0.3">
      <c r="B24" s="7" t="s">
        <v>56</v>
      </c>
      <c r="C24" s="7" t="s">
        <v>38</v>
      </c>
      <c r="D24" s="7" t="s">
        <v>39</v>
      </c>
    </row>
    <row r="25" spans="2:4" x14ac:dyDescent="0.3">
      <c r="B25" s="11" t="s">
        <v>15</v>
      </c>
      <c r="C25" s="9">
        <v>0</v>
      </c>
      <c r="D25" s="8">
        <f t="shared" ref="D25:D30" si="1">C25*40</f>
        <v>0</v>
      </c>
    </row>
    <row r="26" spans="2:4" x14ac:dyDescent="0.3">
      <c r="B26" s="12" t="s">
        <v>16</v>
      </c>
      <c r="C26" s="9">
        <v>0</v>
      </c>
      <c r="D26" s="8">
        <f t="shared" si="1"/>
        <v>0</v>
      </c>
    </row>
    <row r="27" spans="2:4" x14ac:dyDescent="0.3">
      <c r="B27" s="13" t="s">
        <v>17</v>
      </c>
      <c r="C27" s="9">
        <v>0</v>
      </c>
      <c r="D27" s="8">
        <f t="shared" si="1"/>
        <v>0</v>
      </c>
    </row>
    <row r="28" spans="2:4" x14ac:dyDescent="0.3">
      <c r="B28" s="13" t="s">
        <v>18</v>
      </c>
      <c r="C28" s="9">
        <v>0</v>
      </c>
      <c r="D28" s="8">
        <f t="shared" si="1"/>
        <v>0</v>
      </c>
    </row>
    <row r="29" spans="2:4" x14ac:dyDescent="0.3">
      <c r="B29" s="13" t="s">
        <v>19</v>
      </c>
      <c r="C29" s="9">
        <v>0</v>
      </c>
      <c r="D29" s="8">
        <f t="shared" si="1"/>
        <v>0</v>
      </c>
    </row>
    <row r="30" spans="2:4" x14ac:dyDescent="0.3">
      <c r="B30" s="13" t="s">
        <v>20</v>
      </c>
      <c r="C30" s="9">
        <v>0</v>
      </c>
      <c r="D30" s="8">
        <f t="shared" si="1"/>
        <v>0</v>
      </c>
    </row>
    <row r="31" spans="2:4" x14ac:dyDescent="0.3">
      <c r="B31" s="13" t="s">
        <v>21</v>
      </c>
      <c r="C31" s="9">
        <v>0</v>
      </c>
      <c r="D31" s="8">
        <f>C31*45</f>
        <v>0</v>
      </c>
    </row>
    <row r="32" spans="2:4" ht="19.5" customHeight="1" x14ac:dyDescent="0.3">
      <c r="B32" s="13" t="s">
        <v>22</v>
      </c>
      <c r="C32" s="9">
        <v>0</v>
      </c>
      <c r="D32" s="8">
        <f>C32*50</f>
        <v>0</v>
      </c>
    </row>
    <row r="33" spans="2:4" ht="19.5" customHeight="1" x14ac:dyDescent="0.3">
      <c r="B33" s="11" t="s">
        <v>23</v>
      </c>
      <c r="C33" s="9">
        <v>0</v>
      </c>
      <c r="D33" s="8">
        <f>C33*55</f>
        <v>0</v>
      </c>
    </row>
    <row r="34" spans="2:4" ht="19.5" customHeight="1" x14ac:dyDescent="0.3">
      <c r="B34" s="13" t="s">
        <v>24</v>
      </c>
      <c r="C34" s="9">
        <v>0</v>
      </c>
      <c r="D34" s="8">
        <f>C34*65</f>
        <v>0</v>
      </c>
    </row>
    <row r="35" spans="2:4" ht="19.5" customHeight="1" x14ac:dyDescent="0.3">
      <c r="B35" s="13" t="s">
        <v>25</v>
      </c>
      <c r="C35" s="9">
        <v>0</v>
      </c>
      <c r="D35" s="8">
        <f>C35*105</f>
        <v>0</v>
      </c>
    </row>
    <row r="36" spans="2:4" ht="19.5" customHeight="1" x14ac:dyDescent="0.3">
      <c r="B36" s="16" t="s">
        <v>2</v>
      </c>
      <c r="C36" s="16"/>
      <c r="D36" s="4">
        <f>SUM(D25:D35)</f>
        <v>0</v>
      </c>
    </row>
    <row r="37" spans="2:4" x14ac:dyDescent="0.3">
      <c r="B37" s="5"/>
      <c r="C37" s="5"/>
      <c r="D37" s="6"/>
    </row>
    <row r="38" spans="2:4" x14ac:dyDescent="0.3">
      <c r="B38" s="6" t="s">
        <v>42</v>
      </c>
      <c r="C38" s="5"/>
      <c r="D38" s="6"/>
    </row>
    <row r="39" spans="2:4" x14ac:dyDescent="0.3">
      <c r="B39" s="7" t="s">
        <v>56</v>
      </c>
      <c r="C39" s="7" t="s">
        <v>38</v>
      </c>
      <c r="D39" s="7" t="s">
        <v>39</v>
      </c>
    </row>
    <row r="40" spans="2:4" x14ac:dyDescent="0.3">
      <c r="B40" s="11" t="s">
        <v>26</v>
      </c>
      <c r="C40" s="9">
        <v>0</v>
      </c>
      <c r="D40" s="8">
        <f>C40*35</f>
        <v>0</v>
      </c>
    </row>
    <row r="41" spans="2:4" x14ac:dyDescent="0.3">
      <c r="B41" s="11" t="s">
        <v>27</v>
      </c>
      <c r="C41" s="9">
        <v>0</v>
      </c>
      <c r="D41" s="8">
        <f>C41*35</f>
        <v>0</v>
      </c>
    </row>
    <row r="42" spans="2:4" x14ac:dyDescent="0.3">
      <c r="B42" s="12" t="s">
        <v>28</v>
      </c>
      <c r="C42" s="9">
        <v>0</v>
      </c>
      <c r="D42" s="8">
        <f>C42*50</f>
        <v>0</v>
      </c>
    </row>
    <row r="43" spans="2:4" x14ac:dyDescent="0.3">
      <c r="B43" s="13" t="s">
        <v>29</v>
      </c>
      <c r="C43" s="9">
        <v>0</v>
      </c>
      <c r="D43" s="8">
        <f>C43*50</f>
        <v>0</v>
      </c>
    </row>
    <row r="44" spans="2:4" x14ac:dyDescent="0.3">
      <c r="B44" s="13" t="s">
        <v>30</v>
      </c>
      <c r="C44" s="9">
        <v>0</v>
      </c>
      <c r="D44" s="8">
        <f>C44*50</f>
        <v>0</v>
      </c>
    </row>
    <row r="45" spans="2:4" x14ac:dyDescent="0.3">
      <c r="B45" s="13" t="s">
        <v>31</v>
      </c>
      <c r="C45" s="9">
        <v>0</v>
      </c>
      <c r="D45" s="8">
        <f>C45*45</f>
        <v>0</v>
      </c>
    </row>
    <row r="46" spans="2:4" x14ac:dyDescent="0.3">
      <c r="B46" s="13" t="s">
        <v>32</v>
      </c>
      <c r="C46" s="9">
        <v>0</v>
      </c>
      <c r="D46" s="8">
        <f>C46*20</f>
        <v>0</v>
      </c>
    </row>
    <row r="47" spans="2:4" ht="19.5" customHeight="1" x14ac:dyDescent="0.3">
      <c r="B47" s="13" t="s">
        <v>33</v>
      </c>
      <c r="C47" s="9">
        <v>0</v>
      </c>
      <c r="D47" s="8">
        <f>C47*20</f>
        <v>0</v>
      </c>
    </row>
    <row r="48" spans="2:4" ht="19.5" customHeight="1" x14ac:dyDescent="0.3">
      <c r="B48" s="13" t="s">
        <v>34</v>
      </c>
      <c r="C48" s="9">
        <v>0</v>
      </c>
      <c r="D48" s="8">
        <f>C48*20</f>
        <v>0</v>
      </c>
    </row>
    <row r="49" spans="2:4" ht="19.5" customHeight="1" x14ac:dyDescent="0.3">
      <c r="B49" s="11" t="s">
        <v>35</v>
      </c>
      <c r="C49" s="9">
        <v>0</v>
      </c>
      <c r="D49" s="8">
        <f>C49*20</f>
        <v>0</v>
      </c>
    </row>
    <row r="50" spans="2:4" x14ac:dyDescent="0.3">
      <c r="B50" s="13" t="s">
        <v>36</v>
      </c>
      <c r="C50" s="9">
        <v>0</v>
      </c>
      <c r="D50" s="8">
        <f>C50*3</f>
        <v>0</v>
      </c>
    </row>
    <row r="51" spans="2:4" ht="19.5" customHeight="1" x14ac:dyDescent="0.3">
      <c r="B51" s="16" t="s">
        <v>2</v>
      </c>
      <c r="C51" s="16"/>
      <c r="D51" s="4">
        <f>SUM(D40:D50)</f>
        <v>0</v>
      </c>
    </row>
    <row r="52" spans="2:4" x14ac:dyDescent="0.3">
      <c r="B52" s="2"/>
      <c r="C52" s="2"/>
      <c r="D52" s="2"/>
    </row>
    <row r="53" spans="2:4" x14ac:dyDescent="0.3">
      <c r="B53" s="6" t="s">
        <v>43</v>
      </c>
      <c r="C53" s="5"/>
      <c r="D53" s="6"/>
    </row>
    <row r="54" spans="2:4" x14ac:dyDescent="0.3">
      <c r="B54" s="7" t="s">
        <v>56</v>
      </c>
      <c r="C54" s="7" t="s">
        <v>38</v>
      </c>
      <c r="D54" s="7" t="s">
        <v>39</v>
      </c>
    </row>
    <row r="55" spans="2:4" x14ac:dyDescent="0.3">
      <c r="B55" s="11" t="s">
        <v>45</v>
      </c>
      <c r="C55" s="9">
        <v>0</v>
      </c>
      <c r="D55" s="8">
        <f>C55*45</f>
        <v>0</v>
      </c>
    </row>
    <row r="56" spans="2:4" x14ac:dyDescent="0.3">
      <c r="B56" s="12" t="s">
        <v>46</v>
      </c>
      <c r="C56" s="9">
        <v>0</v>
      </c>
      <c r="D56" s="8">
        <f>C56*30</f>
        <v>0</v>
      </c>
    </row>
    <row r="57" spans="2:4" x14ac:dyDescent="0.3">
      <c r="B57" s="13" t="s">
        <v>47</v>
      </c>
      <c r="C57" s="9">
        <v>0</v>
      </c>
      <c r="D57" s="8">
        <f>C57*45</f>
        <v>0</v>
      </c>
    </row>
    <row r="58" spans="2:4" x14ac:dyDescent="0.3">
      <c r="B58" s="13" t="s">
        <v>48</v>
      </c>
      <c r="C58" s="9">
        <v>0</v>
      </c>
      <c r="D58" s="8">
        <f>C58*45</f>
        <v>0</v>
      </c>
    </row>
    <row r="59" spans="2:4" ht="19.5" customHeight="1" x14ac:dyDescent="0.3">
      <c r="B59" s="13" t="s">
        <v>49</v>
      </c>
      <c r="C59" s="9">
        <v>0</v>
      </c>
      <c r="D59" s="8">
        <f>C59*65</f>
        <v>0</v>
      </c>
    </row>
    <row r="60" spans="2:4" x14ac:dyDescent="0.3">
      <c r="B60" s="13" t="s">
        <v>44</v>
      </c>
      <c r="C60" s="9">
        <v>0</v>
      </c>
      <c r="D60" s="8">
        <f>C60*30</f>
        <v>0</v>
      </c>
    </row>
    <row r="61" spans="2:4" x14ac:dyDescent="0.3">
      <c r="B61" s="16" t="s">
        <v>50</v>
      </c>
      <c r="C61" s="16"/>
      <c r="D61" s="4">
        <f>SUM(D55:D60)</f>
        <v>0</v>
      </c>
    </row>
    <row r="63" spans="2:4" x14ac:dyDescent="0.3">
      <c r="B63" s="16" t="s">
        <v>51</v>
      </c>
      <c r="C63" s="16"/>
      <c r="D63" s="4">
        <f>D13+D21+D36+D51+D61</f>
        <v>0</v>
      </c>
    </row>
  </sheetData>
  <mergeCells count="12">
    <mergeCell ref="B36:C36"/>
    <mergeCell ref="B51:C51"/>
    <mergeCell ref="B63:C63"/>
    <mergeCell ref="C2:D2"/>
    <mergeCell ref="C3:D3"/>
    <mergeCell ref="C4:D4"/>
    <mergeCell ref="C5:D5"/>
    <mergeCell ref="B61:C61"/>
    <mergeCell ref="C6:D6"/>
    <mergeCell ref="C7:D7"/>
    <mergeCell ref="B13:C13"/>
    <mergeCell ref="B21:C21"/>
  </mergeCell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3"/>
  <sheetViews>
    <sheetView zoomScale="85" zoomScaleNormal="85" workbookViewId="0"/>
  </sheetViews>
  <sheetFormatPr defaultColWidth="8.85546875" defaultRowHeight="18.75" x14ac:dyDescent="0.3"/>
  <cols>
    <col min="1" max="1" width="8.85546875" style="1"/>
    <col min="2" max="2" width="109.28515625" style="1" bestFit="1" customWidth="1"/>
    <col min="3" max="3" width="29" style="1" customWidth="1"/>
    <col min="4" max="4" width="22.5703125" style="1" customWidth="1"/>
    <col min="5" max="16384" width="8.85546875" style="1"/>
  </cols>
  <sheetData>
    <row r="2" spans="2:4" x14ac:dyDescent="0.3">
      <c r="B2" s="3" t="s">
        <v>3</v>
      </c>
      <c r="C2" s="17"/>
      <c r="D2" s="18"/>
    </row>
    <row r="3" spans="2:4" x14ac:dyDescent="0.3">
      <c r="B3" s="3" t="s">
        <v>4</v>
      </c>
      <c r="C3" s="19" t="s">
        <v>55</v>
      </c>
      <c r="D3" s="20"/>
    </row>
    <row r="4" spans="2:4" x14ac:dyDescent="0.3">
      <c r="B4" s="3" t="s">
        <v>5</v>
      </c>
      <c r="C4" s="21" t="s">
        <v>0</v>
      </c>
      <c r="D4" s="21"/>
    </row>
    <row r="5" spans="2:4" x14ac:dyDescent="0.3">
      <c r="B5" s="3" t="s">
        <v>6</v>
      </c>
      <c r="C5" s="18"/>
      <c r="D5" s="18"/>
    </row>
    <row r="6" spans="2:4" x14ac:dyDescent="0.3">
      <c r="B6" s="3" t="s">
        <v>7</v>
      </c>
      <c r="C6" s="22" t="s">
        <v>1</v>
      </c>
      <c r="D6" s="22"/>
    </row>
    <row r="7" spans="2:4" x14ac:dyDescent="0.3">
      <c r="B7" s="3" t="s">
        <v>8</v>
      </c>
      <c r="C7" s="22" t="s">
        <v>1</v>
      </c>
      <c r="D7" s="22"/>
    </row>
    <row r="8" spans="2:4" x14ac:dyDescent="0.3">
      <c r="B8" s="3"/>
      <c r="C8" s="15"/>
      <c r="D8" s="15"/>
    </row>
    <row r="9" spans="2:4" x14ac:dyDescent="0.3">
      <c r="B9" s="14" t="s">
        <v>37</v>
      </c>
    </row>
    <row r="10" spans="2:4" x14ac:dyDescent="0.3">
      <c r="B10" s="7" t="s">
        <v>56</v>
      </c>
      <c r="C10" s="7" t="s">
        <v>38</v>
      </c>
      <c r="D10" s="7" t="s">
        <v>39</v>
      </c>
    </row>
    <row r="11" spans="2:4" x14ac:dyDescent="0.3">
      <c r="B11" s="8" t="s">
        <v>9</v>
      </c>
      <c r="C11" s="9">
        <v>0</v>
      </c>
      <c r="D11" s="8">
        <f t="shared" ref="D11" si="0">C11*180</f>
        <v>0</v>
      </c>
    </row>
    <row r="12" spans="2:4" x14ac:dyDescent="0.3">
      <c r="B12" s="10" t="s">
        <v>10</v>
      </c>
      <c r="C12" s="9">
        <v>0</v>
      </c>
      <c r="D12" s="10">
        <f>C12*200</f>
        <v>0</v>
      </c>
    </row>
    <row r="13" spans="2:4" x14ac:dyDescent="0.3">
      <c r="B13" s="23" t="s">
        <v>2</v>
      </c>
      <c r="C13" s="24"/>
      <c r="D13" s="4">
        <f>SUM(D11:D12)</f>
        <v>0</v>
      </c>
    </row>
    <row r="14" spans="2:4" x14ac:dyDescent="0.3">
      <c r="B14" s="5"/>
      <c r="C14" s="5"/>
      <c r="D14" s="6"/>
    </row>
    <row r="15" spans="2:4" x14ac:dyDescent="0.3">
      <c r="B15" s="6" t="s">
        <v>40</v>
      </c>
      <c r="C15" s="5"/>
      <c r="D15" s="6"/>
    </row>
    <row r="16" spans="2:4" x14ac:dyDescent="0.3">
      <c r="B16" s="7" t="s">
        <v>56</v>
      </c>
      <c r="C16" s="7" t="s">
        <v>38</v>
      </c>
      <c r="D16" s="7" t="s">
        <v>39</v>
      </c>
    </row>
    <row r="17" spans="2:4" ht="19.5" customHeight="1" x14ac:dyDescent="0.3">
      <c r="B17" s="11" t="s">
        <v>11</v>
      </c>
      <c r="C17" s="9">
        <v>0</v>
      </c>
      <c r="D17" s="8">
        <f>C17*80</f>
        <v>0</v>
      </c>
    </row>
    <row r="18" spans="2:4" ht="19.5" customHeight="1" x14ac:dyDescent="0.3">
      <c r="B18" s="11" t="s">
        <v>12</v>
      </c>
      <c r="C18" s="9">
        <v>0</v>
      </c>
      <c r="D18" s="8">
        <f>C18*90</f>
        <v>0</v>
      </c>
    </row>
    <row r="19" spans="2:4" ht="19.5" customHeight="1" x14ac:dyDescent="0.3">
      <c r="B19" s="12" t="s">
        <v>13</v>
      </c>
      <c r="C19" s="9">
        <v>0</v>
      </c>
      <c r="D19" s="8">
        <f>C19*70</f>
        <v>0</v>
      </c>
    </row>
    <row r="20" spans="2:4" ht="56.25" x14ac:dyDescent="0.3">
      <c r="B20" s="13" t="s">
        <v>14</v>
      </c>
      <c r="C20" s="9">
        <v>0</v>
      </c>
      <c r="D20" s="8">
        <f>C20*95</f>
        <v>0</v>
      </c>
    </row>
    <row r="21" spans="2:4" ht="19.5" customHeight="1" x14ac:dyDescent="0.3">
      <c r="B21" s="16" t="s">
        <v>2</v>
      </c>
      <c r="C21" s="16"/>
      <c r="D21" s="4">
        <f>SUM(D17:D20)</f>
        <v>0</v>
      </c>
    </row>
    <row r="22" spans="2:4" x14ac:dyDescent="0.3">
      <c r="B22" s="5"/>
      <c r="C22" s="5"/>
      <c r="D22" s="6"/>
    </row>
    <row r="23" spans="2:4" x14ac:dyDescent="0.3">
      <c r="B23" s="6" t="s">
        <v>41</v>
      </c>
      <c r="C23" s="5"/>
      <c r="D23" s="6"/>
    </row>
    <row r="24" spans="2:4" x14ac:dyDescent="0.3">
      <c r="B24" s="7" t="s">
        <v>56</v>
      </c>
      <c r="C24" s="7" t="s">
        <v>38</v>
      </c>
      <c r="D24" s="7" t="s">
        <v>39</v>
      </c>
    </row>
    <row r="25" spans="2:4" x14ac:dyDescent="0.3">
      <c r="B25" s="11" t="s">
        <v>15</v>
      </c>
      <c r="C25" s="9">
        <v>0</v>
      </c>
      <c r="D25" s="8">
        <f t="shared" ref="D25:D30" si="1">C25*40</f>
        <v>0</v>
      </c>
    </row>
    <row r="26" spans="2:4" x14ac:dyDescent="0.3">
      <c r="B26" s="12" t="s">
        <v>16</v>
      </c>
      <c r="C26" s="9">
        <v>0</v>
      </c>
      <c r="D26" s="8">
        <f t="shared" si="1"/>
        <v>0</v>
      </c>
    </row>
    <row r="27" spans="2:4" x14ac:dyDescent="0.3">
      <c r="B27" s="13" t="s">
        <v>17</v>
      </c>
      <c r="C27" s="9">
        <v>0</v>
      </c>
      <c r="D27" s="8">
        <f t="shared" si="1"/>
        <v>0</v>
      </c>
    </row>
    <row r="28" spans="2:4" x14ac:dyDescent="0.3">
      <c r="B28" s="13" t="s">
        <v>18</v>
      </c>
      <c r="C28" s="9">
        <v>0</v>
      </c>
      <c r="D28" s="8">
        <f t="shared" si="1"/>
        <v>0</v>
      </c>
    </row>
    <row r="29" spans="2:4" x14ac:dyDescent="0.3">
      <c r="B29" s="13" t="s">
        <v>19</v>
      </c>
      <c r="C29" s="9">
        <v>0</v>
      </c>
      <c r="D29" s="8">
        <f t="shared" si="1"/>
        <v>0</v>
      </c>
    </row>
    <row r="30" spans="2:4" x14ac:dyDescent="0.3">
      <c r="B30" s="13" t="s">
        <v>20</v>
      </c>
      <c r="C30" s="9">
        <v>0</v>
      </c>
      <c r="D30" s="8">
        <f t="shared" si="1"/>
        <v>0</v>
      </c>
    </row>
    <row r="31" spans="2:4" x14ac:dyDescent="0.3">
      <c r="B31" s="13" t="s">
        <v>21</v>
      </c>
      <c r="C31" s="9">
        <v>0</v>
      </c>
      <c r="D31" s="8">
        <f>C31*45</f>
        <v>0</v>
      </c>
    </row>
    <row r="32" spans="2:4" ht="19.5" customHeight="1" x14ac:dyDescent="0.3">
      <c r="B32" s="13" t="s">
        <v>22</v>
      </c>
      <c r="C32" s="9">
        <v>0</v>
      </c>
      <c r="D32" s="8">
        <f>C32*50</f>
        <v>0</v>
      </c>
    </row>
    <row r="33" spans="2:4" ht="19.5" customHeight="1" x14ac:dyDescent="0.3">
      <c r="B33" s="11" t="s">
        <v>23</v>
      </c>
      <c r="C33" s="9">
        <v>0</v>
      </c>
      <c r="D33" s="8">
        <f>C33*55</f>
        <v>0</v>
      </c>
    </row>
    <row r="34" spans="2:4" ht="19.5" customHeight="1" x14ac:dyDescent="0.3">
      <c r="B34" s="13" t="s">
        <v>24</v>
      </c>
      <c r="C34" s="9">
        <v>0</v>
      </c>
      <c r="D34" s="8">
        <f>C34*65</f>
        <v>0</v>
      </c>
    </row>
    <row r="35" spans="2:4" ht="19.5" customHeight="1" x14ac:dyDescent="0.3">
      <c r="B35" s="13" t="s">
        <v>25</v>
      </c>
      <c r="C35" s="9">
        <v>0</v>
      </c>
      <c r="D35" s="8">
        <f>C35*105</f>
        <v>0</v>
      </c>
    </row>
    <row r="36" spans="2:4" ht="19.5" customHeight="1" x14ac:dyDescent="0.3">
      <c r="B36" s="16" t="s">
        <v>2</v>
      </c>
      <c r="C36" s="16"/>
      <c r="D36" s="4">
        <f>SUM(D25:D35)</f>
        <v>0</v>
      </c>
    </row>
    <row r="37" spans="2:4" x14ac:dyDescent="0.3">
      <c r="B37" s="5"/>
      <c r="C37" s="5"/>
      <c r="D37" s="6"/>
    </row>
    <row r="38" spans="2:4" x14ac:dyDescent="0.3">
      <c r="B38" s="6" t="s">
        <v>42</v>
      </c>
      <c r="C38" s="5"/>
      <c r="D38" s="6"/>
    </row>
    <row r="39" spans="2:4" x14ac:dyDescent="0.3">
      <c r="B39" s="7" t="s">
        <v>56</v>
      </c>
      <c r="C39" s="7" t="s">
        <v>38</v>
      </c>
      <c r="D39" s="7" t="s">
        <v>39</v>
      </c>
    </row>
    <row r="40" spans="2:4" x14ac:dyDescent="0.3">
      <c r="B40" s="11" t="s">
        <v>26</v>
      </c>
      <c r="C40" s="9">
        <v>0</v>
      </c>
      <c r="D40" s="8">
        <f>C40*35</f>
        <v>0</v>
      </c>
    </row>
    <row r="41" spans="2:4" x14ac:dyDescent="0.3">
      <c r="B41" s="11" t="s">
        <v>27</v>
      </c>
      <c r="C41" s="9">
        <v>0</v>
      </c>
      <c r="D41" s="8">
        <f>C41*35</f>
        <v>0</v>
      </c>
    </row>
    <row r="42" spans="2:4" x14ac:dyDescent="0.3">
      <c r="B42" s="12" t="s">
        <v>28</v>
      </c>
      <c r="C42" s="9">
        <v>0</v>
      </c>
      <c r="D42" s="8">
        <f>C42*50</f>
        <v>0</v>
      </c>
    </row>
    <row r="43" spans="2:4" x14ac:dyDescent="0.3">
      <c r="B43" s="13" t="s">
        <v>29</v>
      </c>
      <c r="C43" s="9">
        <v>0</v>
      </c>
      <c r="D43" s="8">
        <f>C43*50</f>
        <v>0</v>
      </c>
    </row>
    <row r="44" spans="2:4" x14ac:dyDescent="0.3">
      <c r="B44" s="13" t="s">
        <v>30</v>
      </c>
      <c r="C44" s="9">
        <v>0</v>
      </c>
      <c r="D44" s="8">
        <f>C44*50</f>
        <v>0</v>
      </c>
    </row>
    <row r="45" spans="2:4" x14ac:dyDescent="0.3">
      <c r="B45" s="13" t="s">
        <v>31</v>
      </c>
      <c r="C45" s="9">
        <v>0</v>
      </c>
      <c r="D45" s="8">
        <f>C45*45</f>
        <v>0</v>
      </c>
    </row>
    <row r="46" spans="2:4" x14ac:dyDescent="0.3">
      <c r="B46" s="13" t="s">
        <v>32</v>
      </c>
      <c r="C46" s="9">
        <v>0</v>
      </c>
      <c r="D46" s="8">
        <f>C46*20</f>
        <v>0</v>
      </c>
    </row>
    <row r="47" spans="2:4" ht="19.5" customHeight="1" x14ac:dyDescent="0.3">
      <c r="B47" s="13" t="s">
        <v>33</v>
      </c>
      <c r="C47" s="9">
        <v>0</v>
      </c>
      <c r="D47" s="8">
        <f>C47*20</f>
        <v>0</v>
      </c>
    </row>
    <row r="48" spans="2:4" ht="19.5" customHeight="1" x14ac:dyDescent="0.3">
      <c r="B48" s="13" t="s">
        <v>34</v>
      </c>
      <c r="C48" s="9">
        <v>0</v>
      </c>
      <c r="D48" s="8">
        <f>C48*20</f>
        <v>0</v>
      </c>
    </row>
    <row r="49" spans="2:4" ht="19.5" customHeight="1" x14ac:dyDescent="0.3">
      <c r="B49" s="11" t="s">
        <v>35</v>
      </c>
      <c r="C49" s="9">
        <v>0</v>
      </c>
      <c r="D49" s="8">
        <f>C49*20</f>
        <v>0</v>
      </c>
    </row>
    <row r="50" spans="2:4" x14ac:dyDescent="0.3">
      <c r="B50" s="13" t="s">
        <v>36</v>
      </c>
      <c r="C50" s="9">
        <v>0</v>
      </c>
      <c r="D50" s="8">
        <f>C50*3</f>
        <v>0</v>
      </c>
    </row>
    <row r="51" spans="2:4" ht="19.5" customHeight="1" x14ac:dyDescent="0.3">
      <c r="B51" s="16" t="s">
        <v>2</v>
      </c>
      <c r="C51" s="16"/>
      <c r="D51" s="4">
        <f>SUM(D40:D50)</f>
        <v>0</v>
      </c>
    </row>
    <row r="52" spans="2:4" x14ac:dyDescent="0.3">
      <c r="B52" s="2"/>
      <c r="C52" s="2"/>
      <c r="D52" s="2"/>
    </row>
    <row r="53" spans="2:4" x14ac:dyDescent="0.3">
      <c r="B53" s="6" t="s">
        <v>43</v>
      </c>
      <c r="C53" s="5"/>
      <c r="D53" s="6"/>
    </row>
    <row r="54" spans="2:4" x14ac:dyDescent="0.3">
      <c r="B54" s="7" t="s">
        <v>56</v>
      </c>
      <c r="C54" s="7" t="s">
        <v>38</v>
      </c>
      <c r="D54" s="7" t="s">
        <v>39</v>
      </c>
    </row>
    <row r="55" spans="2:4" x14ac:dyDescent="0.3">
      <c r="B55" s="11" t="s">
        <v>45</v>
      </c>
      <c r="C55" s="9">
        <v>0</v>
      </c>
      <c r="D55" s="8">
        <f>C55*45</f>
        <v>0</v>
      </c>
    </row>
    <row r="56" spans="2:4" x14ac:dyDescent="0.3">
      <c r="B56" s="12" t="s">
        <v>46</v>
      </c>
      <c r="C56" s="9">
        <v>0</v>
      </c>
      <c r="D56" s="8">
        <f>C56*30</f>
        <v>0</v>
      </c>
    </row>
    <row r="57" spans="2:4" x14ac:dyDescent="0.3">
      <c r="B57" s="13" t="s">
        <v>47</v>
      </c>
      <c r="C57" s="9">
        <v>0</v>
      </c>
      <c r="D57" s="8">
        <f>C57*45</f>
        <v>0</v>
      </c>
    </row>
    <row r="58" spans="2:4" x14ac:dyDescent="0.3">
      <c r="B58" s="13" t="s">
        <v>48</v>
      </c>
      <c r="C58" s="9">
        <v>0</v>
      </c>
      <c r="D58" s="8">
        <f>C58*45</f>
        <v>0</v>
      </c>
    </row>
    <row r="59" spans="2:4" ht="19.5" customHeight="1" x14ac:dyDescent="0.3">
      <c r="B59" s="13" t="s">
        <v>49</v>
      </c>
      <c r="C59" s="9">
        <v>0</v>
      </c>
      <c r="D59" s="8">
        <f>C59*65</f>
        <v>0</v>
      </c>
    </row>
    <row r="60" spans="2:4" x14ac:dyDescent="0.3">
      <c r="B60" s="13" t="s">
        <v>44</v>
      </c>
      <c r="C60" s="9">
        <v>0</v>
      </c>
      <c r="D60" s="8">
        <f>C60*30</f>
        <v>0</v>
      </c>
    </row>
    <row r="61" spans="2:4" x14ac:dyDescent="0.3">
      <c r="B61" s="16" t="s">
        <v>50</v>
      </c>
      <c r="C61" s="16"/>
      <c r="D61" s="4">
        <f>SUM(D55:D60)</f>
        <v>0</v>
      </c>
    </row>
    <row r="63" spans="2:4" x14ac:dyDescent="0.3">
      <c r="B63" s="16" t="s">
        <v>51</v>
      </c>
      <c r="C63" s="16"/>
      <c r="D63" s="4">
        <f>D13+D21+D36+D51+D61</f>
        <v>0</v>
      </c>
    </row>
  </sheetData>
  <mergeCells count="12">
    <mergeCell ref="B36:C36"/>
    <mergeCell ref="B51:C51"/>
    <mergeCell ref="B63:C63"/>
    <mergeCell ref="C2:D2"/>
    <mergeCell ref="C3:D3"/>
    <mergeCell ref="C4:D4"/>
    <mergeCell ref="C5:D5"/>
    <mergeCell ref="B61:C61"/>
    <mergeCell ref="C6:D6"/>
    <mergeCell ref="C7:D7"/>
    <mergeCell ref="B13:C13"/>
    <mergeCell ref="B21:C21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Понедельник</vt:lpstr>
      <vt:lpstr>Вторник</vt:lpstr>
      <vt:lpstr>Среда</vt:lpstr>
      <vt:lpstr>Четверг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2021-12-24T06:42:36Z</dcterms:modified>
</cp:coreProperties>
</file>